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828B3124-1FBF-4DCF-AE5A-39ADF133D38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5" l="1"/>
  <c r="AS13" i="5" l="1"/>
  <c r="AQ13" i="5"/>
  <c r="AP13" i="5"/>
  <c r="AO13" i="5"/>
  <c r="AN13" i="5"/>
  <c r="AM13" i="5"/>
  <c r="AG13" i="5"/>
  <c r="AE13" i="5"/>
  <c r="I18" i="5" s="1"/>
  <c r="AD13" i="5"/>
  <c r="AC13" i="5"/>
  <c r="AB13" i="5"/>
  <c r="AA13" i="5"/>
  <c r="W13" i="5"/>
  <c r="U13" i="5"/>
  <c r="T13" i="5"/>
  <c r="S13" i="5"/>
  <c r="R13" i="5"/>
  <c r="Q13" i="5"/>
  <c r="K13" i="5"/>
  <c r="K17" i="5" s="1"/>
  <c r="I13" i="5"/>
  <c r="H13" i="5"/>
  <c r="G13" i="5"/>
  <c r="G17" i="5" s="1"/>
  <c r="F13" i="5"/>
  <c r="F17" i="5" s="1"/>
  <c r="E13" i="5"/>
  <c r="H17" i="5" l="1"/>
  <c r="E17" i="5"/>
  <c r="G18" i="5"/>
  <c r="G19" i="5" s="1"/>
  <c r="E18" i="5"/>
  <c r="O18" i="5" s="1"/>
  <c r="K18" i="5"/>
  <c r="K19" i="5" s="1"/>
  <c r="F18" i="5"/>
  <c r="H18" i="5"/>
  <c r="H19" i="5" s="1"/>
  <c r="I17" i="5"/>
  <c r="F19" i="5" l="1"/>
  <c r="N18" i="5"/>
  <c r="E19" i="5"/>
  <c r="M19" i="5" s="1"/>
  <c r="M18" i="5"/>
  <c r="L18" i="5"/>
  <c r="I19" i="5"/>
  <c r="N19" i="5" l="1"/>
  <c r="L19" i="5"/>
  <c r="O19" i="5"/>
</calcChain>
</file>

<file path=xl/sharedStrings.xml><?xml version="1.0" encoding="utf-8"?>
<sst xmlns="http://schemas.openxmlformats.org/spreadsheetml/2006/main" count="83" uniqueCount="38">
  <si>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</si>
  <si>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</si>
  <si>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</si>
  <si>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</si>
  <si>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</si>
  <si>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</si>
  <si>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</si>
  <si>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</si>
  <si>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</si>
  <si>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</si>
  <si>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</si>
  <si>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</si>
  <si>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</si>
  <si>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</si>
  <si>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</si>
  <si>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</si>
  <si>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</si>
  <si>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</si>
  <si>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</si>
  <si>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</si>
  <si>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</si>
  <si>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</si>
  <si>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</si>
  <si>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</si>
  <si>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</si>
  <si>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UPV = Ulvilan Pesä-Veikot  (1957)</t>
  </si>
  <si>
    <t>Vesa Uusipaikka</t>
  </si>
  <si>
    <t>3.</t>
  </si>
  <si>
    <t>UPV</t>
  </si>
  <si>
    <t>10.</t>
  </si>
  <si>
    <t>KaKa</t>
  </si>
  <si>
    <t>9.</t>
  </si>
  <si>
    <t>26.9.1951</t>
  </si>
  <si>
    <t>VM</t>
  </si>
  <si>
    <t>5.</t>
  </si>
  <si>
    <t>4.</t>
  </si>
  <si>
    <t>6.</t>
  </si>
  <si>
    <t>VM = Vaasan Maila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</si>
</sst>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 t="s">
        <v>32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1975</v>
      </c>
      <c r="Y4" s="12" t="s">
        <v>34</v>
      </c>
      <c r="Z4" s="66" t="s">
        <v>33</v>
      </c>
      <c r="AA4" s="12">
        <v>18</v>
      </c>
      <c r="AB4" s="12">
        <v>0</v>
      </c>
      <c r="AC4" s="12">
        <v>9</v>
      </c>
      <c r="AD4" s="12">
        <v>13</v>
      </c>
      <c r="AE4" s="12"/>
      <c r="AF4" s="31"/>
      <c r="AG4" s="18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1976</v>
      </c>
      <c r="Y5" s="12" t="s">
        <v>35</v>
      </c>
      <c r="Z5" s="66" t="s">
        <v>33</v>
      </c>
      <c r="AA5" s="12">
        <v>18</v>
      </c>
      <c r="AB5" s="12">
        <v>0</v>
      </c>
      <c r="AC5" s="12">
        <v>15</v>
      </c>
      <c r="AD5" s="12">
        <v>14</v>
      </c>
      <c r="AE5" s="12"/>
      <c r="AF5" s="31"/>
      <c r="AG5" s="1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1977</v>
      </c>
      <c r="Y6" s="12" t="s">
        <v>36</v>
      </c>
      <c r="Z6" s="66" t="s">
        <v>33</v>
      </c>
      <c r="AA6" s="12">
        <v>18</v>
      </c>
      <c r="AB6" s="12">
        <v>0</v>
      </c>
      <c r="AC6" s="12">
        <v>8</v>
      </c>
      <c r="AD6" s="12">
        <v>9</v>
      </c>
      <c r="AE6" s="12"/>
      <c r="AF6" s="31"/>
      <c r="AG6" s="1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/>
      <c r="Y7" s="12"/>
      <c r="Z7" s="66"/>
      <c r="AA7" s="12"/>
      <c r="AB7" s="12"/>
      <c r="AC7" s="12"/>
      <c r="AD7" s="12"/>
      <c r="AE7" s="12"/>
      <c r="AF7" s="31"/>
      <c r="AG7" s="1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3"/>
      <c r="AS7" s="6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>
        <v>1983</v>
      </c>
      <c r="Y8" s="12" t="s">
        <v>27</v>
      </c>
      <c r="Z8" s="66" t="s">
        <v>28</v>
      </c>
      <c r="AA8" s="12">
        <v>6</v>
      </c>
      <c r="AB8" s="12">
        <v>0</v>
      </c>
      <c r="AC8" s="12">
        <v>5</v>
      </c>
      <c r="AD8" s="12">
        <v>2</v>
      </c>
      <c r="AE8" s="12"/>
      <c r="AF8" s="31"/>
      <c r="AG8" s="18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3"/>
      <c r="AS8" s="6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12">
        <v>1984</v>
      </c>
      <c r="Y9" s="12" t="s">
        <v>29</v>
      </c>
      <c r="Z9" s="66" t="s">
        <v>30</v>
      </c>
      <c r="AA9" s="12">
        <v>15</v>
      </c>
      <c r="AB9" s="12">
        <v>0</v>
      </c>
      <c r="AC9" s="12">
        <v>10</v>
      </c>
      <c r="AD9" s="67">
        <v>3</v>
      </c>
      <c r="AE9" s="12"/>
      <c r="AF9" s="31"/>
      <c r="AG9" s="18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3"/>
      <c r="AS9" s="6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7"/>
      <c r="W10" s="18"/>
      <c r="X10" s="12">
        <v>1985</v>
      </c>
      <c r="Y10" s="12"/>
      <c r="Z10" s="66"/>
      <c r="AA10" s="12"/>
      <c r="AB10" s="12"/>
      <c r="AC10" s="12"/>
      <c r="AD10" s="67"/>
      <c r="AE10" s="12"/>
      <c r="AF10" s="31"/>
      <c r="AG10" s="18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3"/>
      <c r="AS10" s="6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1"/>
      <c r="K11" s="18"/>
      <c r="L11" s="39"/>
      <c r="M11" s="7"/>
      <c r="N11" s="7"/>
      <c r="O11" s="7"/>
      <c r="P11" s="10"/>
      <c r="Q11" s="12"/>
      <c r="R11" s="12"/>
      <c r="S11" s="13"/>
      <c r="T11" s="12"/>
      <c r="U11" s="12"/>
      <c r="V11" s="57"/>
      <c r="W11" s="18"/>
      <c r="X11" s="12">
        <v>1986</v>
      </c>
      <c r="Y11" s="12" t="s">
        <v>31</v>
      </c>
      <c r="Z11" s="66" t="s">
        <v>30</v>
      </c>
      <c r="AA11" s="12">
        <v>1</v>
      </c>
      <c r="AB11" s="12">
        <v>0</v>
      </c>
      <c r="AC11" s="12">
        <v>0</v>
      </c>
      <c r="AD11" s="12">
        <v>0</v>
      </c>
      <c r="AE11" s="12"/>
      <c r="AF11" s="31"/>
      <c r="AG11" s="18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3"/>
      <c r="AS11" s="6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1"/>
      <c r="K12" s="18"/>
      <c r="L12" s="39"/>
      <c r="M12" s="7"/>
      <c r="N12" s="7"/>
      <c r="O12" s="7"/>
      <c r="P12" s="10"/>
      <c r="Q12" s="12"/>
      <c r="R12" s="12"/>
      <c r="S12" s="13"/>
      <c r="T12" s="12"/>
      <c r="U12" s="12"/>
      <c r="V12" s="57"/>
      <c r="W12" s="18"/>
      <c r="X12" s="12">
        <v>1987</v>
      </c>
      <c r="Y12" s="12" t="s">
        <v>31</v>
      </c>
      <c r="Z12" s="66" t="s">
        <v>30</v>
      </c>
      <c r="AA12" s="12">
        <v>4</v>
      </c>
      <c r="AB12" s="12">
        <v>1</v>
      </c>
      <c r="AC12" s="12">
        <v>2</v>
      </c>
      <c r="AD12" s="12">
        <v>1</v>
      </c>
      <c r="AE12" s="12"/>
      <c r="AF12" s="31"/>
      <c r="AG12" s="18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3"/>
      <c r="AS12" s="6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59" t="s">
        <v>13</v>
      </c>
      <c r="C13" s="60"/>
      <c r="D13" s="61"/>
      <c r="E13" s="35">
        <f>SUM(E4:E12)</f>
        <v>0</v>
      </c>
      <c r="F13" s="35">
        <f>SUM(F4:F12)</f>
        <v>0</v>
      </c>
      <c r="G13" s="35">
        <f>SUM(G4:G12)</f>
        <v>0</v>
      </c>
      <c r="H13" s="35">
        <f>SUM(H4:H12)</f>
        <v>0</v>
      </c>
      <c r="I13" s="35">
        <f>SUM(I4:I12)</f>
        <v>0</v>
      </c>
      <c r="J13" s="36">
        <v>0</v>
      </c>
      <c r="K13" s="20">
        <f>SUM(K4:K12)</f>
        <v>0</v>
      </c>
      <c r="L13" s="17"/>
      <c r="M13" s="28"/>
      <c r="N13" s="40"/>
      <c r="O13" s="41"/>
      <c r="P13" s="10"/>
      <c r="Q13" s="35">
        <f>SUM(Q4:Q12)</f>
        <v>0</v>
      </c>
      <c r="R13" s="35">
        <f>SUM(R4:R12)</f>
        <v>0</v>
      </c>
      <c r="S13" s="35">
        <f>SUM(S4:S12)</f>
        <v>0</v>
      </c>
      <c r="T13" s="35">
        <f>SUM(T4:T12)</f>
        <v>0</v>
      </c>
      <c r="U13" s="35">
        <f>SUM(U4:U12)</f>
        <v>0</v>
      </c>
      <c r="V13" s="15">
        <v>0</v>
      </c>
      <c r="W13" s="20">
        <f>SUM(W4:W12)</f>
        <v>0</v>
      </c>
      <c r="X13" s="62" t="s">
        <v>13</v>
      </c>
      <c r="Y13" s="11"/>
      <c r="Z13" s="9"/>
      <c r="AA13" s="35">
        <f>SUM(AA4:AA12)</f>
        <v>80</v>
      </c>
      <c r="AB13" s="35">
        <f>SUM(AB4:AB12)</f>
        <v>1</v>
      </c>
      <c r="AC13" s="35">
        <f>SUM(AC4:AC12)</f>
        <v>49</v>
      </c>
      <c r="AD13" s="35">
        <f>SUM(AD4:AD12)</f>
        <v>42</v>
      </c>
      <c r="AE13" s="35">
        <f>SUM(AE4:AE12)</f>
        <v>0</v>
      </c>
      <c r="AF13" s="36">
        <v>0</v>
      </c>
      <c r="AG13" s="20">
        <f>SUM(AG4:AG12)</f>
        <v>0</v>
      </c>
      <c r="AH13" s="17"/>
      <c r="AI13" s="28"/>
      <c r="AJ13" s="40"/>
      <c r="AK13" s="41"/>
      <c r="AL13" s="10"/>
      <c r="AM13" s="35">
        <f>SUM(AM4:AM12)</f>
        <v>0</v>
      </c>
      <c r="AN13" s="35">
        <f>SUM(AN4:AN12)</f>
        <v>0</v>
      </c>
      <c r="AO13" s="35">
        <f>SUM(AO4:AO12)</f>
        <v>0</v>
      </c>
      <c r="AP13" s="35">
        <f>SUM(AP4:AP12)</f>
        <v>0</v>
      </c>
      <c r="AQ13" s="35">
        <f>SUM(AQ4:AQ12)</f>
        <v>0</v>
      </c>
      <c r="AR13" s="36">
        <v>0</v>
      </c>
      <c r="AS13" s="38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7"/>
      <c r="K14" s="18"/>
      <c r="L14" s="10"/>
      <c r="M14" s="10"/>
      <c r="N14" s="10"/>
      <c r="O14" s="10"/>
      <c r="P14" s="16"/>
      <c r="Q14" s="16"/>
      <c r="R14" s="16"/>
      <c r="S14" s="16"/>
      <c r="T14" s="16"/>
      <c r="U14" s="10"/>
      <c r="V14" s="10"/>
      <c r="W14" s="18"/>
      <c r="X14" s="16"/>
      <c r="Y14" s="16"/>
      <c r="Z14" s="16"/>
      <c r="AA14" s="16"/>
      <c r="AB14" s="16"/>
      <c r="AC14" s="16"/>
      <c r="AD14" s="16"/>
      <c r="AE14" s="16"/>
      <c r="AF14" s="37"/>
      <c r="AG14" s="18"/>
      <c r="AH14" s="10"/>
      <c r="AI14" s="10"/>
      <c r="AJ14" s="10"/>
      <c r="AK14" s="10"/>
      <c r="AL14" s="16"/>
      <c r="AM14" s="16"/>
      <c r="AN14" s="16"/>
      <c r="AO14" s="16"/>
      <c r="AP14" s="16"/>
      <c r="AQ14" s="10"/>
      <c r="AR14" s="10"/>
      <c r="AS14" s="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6" t="s">
        <v>16</v>
      </c>
      <c r="C15" s="47"/>
      <c r="D15" s="48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6"/>
      <c r="R15" s="16" t="s">
        <v>10</v>
      </c>
      <c r="S15" s="16"/>
      <c r="T15" s="52" t="s">
        <v>25</v>
      </c>
      <c r="U15" s="10"/>
      <c r="V15" s="18"/>
      <c r="W15" s="18"/>
      <c r="X15" s="18"/>
      <c r="Y15" s="18"/>
      <c r="Z15" s="18"/>
      <c r="AA15" s="18"/>
      <c r="AB15" s="18"/>
      <c r="AC15" s="16"/>
      <c r="AD15" s="16"/>
      <c r="AE15" s="16"/>
      <c r="AF15" s="16"/>
      <c r="AG15" s="16"/>
      <c r="AH15" s="16"/>
      <c r="AI15" s="16"/>
      <c r="AJ15" s="16"/>
      <c r="AK15" s="16"/>
      <c r="AM15" s="18"/>
      <c r="AN15" s="18"/>
      <c r="AO15" s="18"/>
      <c r="AP15" s="18"/>
      <c r="AQ15" s="18"/>
      <c r="AR15" s="18"/>
      <c r="AS15" s="18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9" t="s">
        <v>15</v>
      </c>
      <c r="C16" s="3"/>
      <c r="D16" s="50"/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58">
        <v>0</v>
      </c>
      <c r="K16" s="16" t="e">
        <f>PRODUCT(I16/J16)</f>
        <v>#DIV/0!</v>
      </c>
      <c r="L16" s="51">
        <v>0</v>
      </c>
      <c r="M16" s="51">
        <v>0</v>
      </c>
      <c r="N16" s="51">
        <v>0</v>
      </c>
      <c r="O16" s="51">
        <v>0</v>
      </c>
      <c r="Q16" s="16"/>
      <c r="R16" s="16"/>
      <c r="S16" s="16"/>
      <c r="T16" s="52" t="s">
        <v>37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2" t="s">
        <v>11</v>
      </c>
      <c r="C17" s="33"/>
      <c r="D17" s="34"/>
      <c r="E17" s="45">
        <f>PRODUCT(E13+Q13)</f>
        <v>0</v>
      </c>
      <c r="F17" s="45">
        <f>PRODUCT(F13+R13)</f>
        <v>0</v>
      </c>
      <c r="G17" s="45">
        <f>PRODUCT(G13+S13)</f>
        <v>0</v>
      </c>
      <c r="H17" s="45">
        <f>PRODUCT(H13+T13)</f>
        <v>0</v>
      </c>
      <c r="I17" s="45">
        <f>PRODUCT(I13+U13)</f>
        <v>0</v>
      </c>
      <c r="J17" s="58">
        <v>0</v>
      </c>
      <c r="K17" s="16">
        <f>PRODUCT(K13+W13)</f>
        <v>0</v>
      </c>
      <c r="L17" s="51">
        <v>0</v>
      </c>
      <c r="M17" s="51">
        <v>0</v>
      </c>
      <c r="N17" s="51">
        <v>0</v>
      </c>
      <c r="O17" s="51">
        <v>0</v>
      </c>
      <c r="Q17" s="16"/>
      <c r="R17" s="16"/>
      <c r="S17" s="16"/>
      <c r="T17" s="16" t="s">
        <v>24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9" t="s">
        <v>12</v>
      </c>
      <c r="C18" s="30"/>
      <c r="D18" s="29"/>
      <c r="E18" s="45">
        <f>PRODUCT(AA13+AM13)</f>
        <v>80</v>
      </c>
      <c r="F18" s="45">
        <f>PRODUCT(AB13+AN13)</f>
        <v>1</v>
      </c>
      <c r="G18" s="45">
        <f>PRODUCT(AC13+AO13)</f>
        <v>49</v>
      </c>
      <c r="H18" s="45">
        <f>PRODUCT(AD13+AP13)</f>
        <v>42</v>
      </c>
      <c r="I18" s="45">
        <f>PRODUCT(AE13+AQ13)</f>
        <v>0</v>
      </c>
      <c r="J18" s="58">
        <v>0</v>
      </c>
      <c r="K18" s="10">
        <f>PRODUCT(AG13+AS13)</f>
        <v>0</v>
      </c>
      <c r="L18" s="51">
        <f>PRODUCT((F18+G18)/E18)</f>
        <v>0.625</v>
      </c>
      <c r="M18" s="51">
        <f>PRODUCT(H18/E18)</f>
        <v>0.52500000000000002</v>
      </c>
      <c r="N18" s="51">
        <f>PRODUCT((F18+G18+H18)/E18)</f>
        <v>1.1499999999999999</v>
      </c>
      <c r="O18" s="51">
        <f>PRODUCT(I18/E18)</f>
        <v>0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2" t="s">
        <v>13</v>
      </c>
      <c r="C19" s="43"/>
      <c r="D19" s="44"/>
      <c r="E19" s="45">
        <f>SUM(E16:E18)</f>
        <v>80</v>
      </c>
      <c r="F19" s="45">
        <f t="shared" ref="F19:I19" si="0">SUM(F16:F18)</f>
        <v>1</v>
      </c>
      <c r="G19" s="45">
        <f t="shared" si="0"/>
        <v>49</v>
      </c>
      <c r="H19" s="45">
        <f t="shared" si="0"/>
        <v>42</v>
      </c>
      <c r="I19" s="45">
        <f t="shared" si="0"/>
        <v>0</v>
      </c>
      <c r="J19" s="58">
        <v>0</v>
      </c>
      <c r="K19" s="16" t="e">
        <f>SUM(K16:K18)</f>
        <v>#DIV/0!</v>
      </c>
      <c r="L19" s="51">
        <f>PRODUCT((F19+G19)/E19)</f>
        <v>0.625</v>
      </c>
      <c r="M19" s="51">
        <f>PRODUCT(H19/E19)</f>
        <v>0.52500000000000002</v>
      </c>
      <c r="N19" s="51">
        <f>PRODUCT((F19+G19+H19)/E19)</f>
        <v>1.1499999999999999</v>
      </c>
      <c r="O19" s="51">
        <f>PRODUCT(I19/E19)</f>
        <v>0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0"/>
      <c r="AL184" s="10"/>
    </row>
    <row r="185" spans="12:57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57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2:57" x14ac:dyDescent="0.25"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2:57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57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57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57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57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  <row r="216" spans="12:38" ht="14.25" x14ac:dyDescent="0.2">
      <c r="L216"/>
      <c r="M216"/>
      <c r="N216"/>
      <c r="O216"/>
      <c r="P2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/>
      <c r="AL216"/>
    </row>
  </sheetData>
  <sortState xmlns:xlrd2="http://schemas.microsoft.com/office/spreadsheetml/2017/richdata2" ref="X4:AF8">
    <sortCondition ref="X4: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2023-09-22T11:45:50Z</dcterms:modified>
</cp:coreProperties>
</file>